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11055" windowHeight="6855" activeTab="0"/>
  </bookViews>
  <sheets>
    <sheet name="2012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<sst xmlns="http://schemas.openxmlformats.org/spreadsheetml/2006/main" count="105" uniqueCount="35">
  <si>
    <t>Rank</t>
  </si>
  <si>
    <t>Fleet</t>
  </si>
  <si>
    <t>YACHT</t>
  </si>
  <si>
    <t>Sail #</t>
  </si>
  <si>
    <t>Rating</t>
  </si>
  <si>
    <t>#1</t>
  </si>
  <si>
    <t>#2</t>
  </si>
  <si>
    <t>#3</t>
  </si>
  <si>
    <t>#4</t>
  </si>
  <si>
    <t>#5</t>
  </si>
  <si>
    <t>TOTAL</t>
  </si>
  <si>
    <t>NET</t>
  </si>
  <si>
    <t>Adrenalin</t>
  </si>
  <si>
    <t>Wish</t>
  </si>
  <si>
    <t>Whitehawk</t>
  </si>
  <si>
    <t>Finnair</t>
  </si>
  <si>
    <t>Committee Boat</t>
  </si>
  <si>
    <t>Spin</t>
  </si>
  <si>
    <t>Throw-out</t>
  </si>
  <si>
    <t># of Races</t>
  </si>
  <si>
    <t>T/O</t>
  </si>
  <si>
    <t>1 to 3</t>
  </si>
  <si>
    <t>4 to 6</t>
  </si>
  <si>
    <t>Thriller</t>
  </si>
  <si>
    <t>Wednesday's</t>
  </si>
  <si>
    <t>CB</t>
  </si>
  <si>
    <t>7 to 11</t>
  </si>
  <si>
    <t>#6</t>
  </si>
  <si>
    <t>Alibi</t>
  </si>
  <si>
    <t>12 to 15</t>
  </si>
  <si>
    <t>NR</t>
  </si>
  <si>
    <t>Pegasus</t>
  </si>
  <si>
    <t>Notorious</t>
  </si>
  <si>
    <t>Rocketship</t>
  </si>
  <si>
    <t>Bird of Prey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</si>
</sst>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</numFmts>
  <fonts count="41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3" fillId="34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3" fillId="35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6" fontId="3" fillId="36" borderId="0" xfId="0" applyNumberFormat="1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166" fontId="3" fillId="37" borderId="0" xfId="0" applyNumberFormat="1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7.7109375" style="11" customWidth="1"/>
    <col min="2" max="2" width="7.57421875" style="12" customWidth="1"/>
    <col min="3" max="3" width="19.28125" style="0" customWidth="1"/>
    <col min="4" max="4" width="8.8515625" style="11" customWidth="1"/>
    <col min="5" max="5" width="7.57421875" style="11" customWidth="1"/>
    <col min="6" max="15" width="8.7109375" style="13" customWidth="1"/>
    <col min="16" max="17" width="8.7109375" style="7" customWidth="1"/>
  </cols>
  <sheetData>
    <row r="1" spans="1:17" ht="24" thickBot="1">
      <c r="A1" s="32" t="s">
        <v>24</v>
      </c>
      <c r="B1" s="33"/>
      <c r="C1" s="34"/>
      <c r="D1" s="1"/>
      <c r="E1" s="1"/>
      <c r="F1" s="14">
        <v>41045</v>
      </c>
      <c r="G1" s="14">
        <v>41052</v>
      </c>
      <c r="H1" s="14">
        <v>41066</v>
      </c>
      <c r="I1" s="14">
        <v>41073</v>
      </c>
      <c r="J1" s="14">
        <v>41087</v>
      </c>
      <c r="K1" s="14">
        <v>41157</v>
      </c>
      <c r="L1" s="14">
        <v>41164</v>
      </c>
      <c r="M1" s="14">
        <v>41171</v>
      </c>
      <c r="N1" s="14">
        <v>41178</v>
      </c>
      <c r="O1" s="14">
        <v>41185</v>
      </c>
      <c r="P1"/>
      <c r="Q1"/>
    </row>
    <row r="2" spans="1:17" ht="16.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0" t="s">
        <v>5</v>
      </c>
      <c r="G2" s="20" t="s">
        <v>6</v>
      </c>
      <c r="H2" s="20" t="s">
        <v>8</v>
      </c>
      <c r="I2" s="20" t="s">
        <v>9</v>
      </c>
      <c r="J2" s="20" t="s">
        <v>27</v>
      </c>
      <c r="K2" s="20" t="s">
        <v>6</v>
      </c>
      <c r="L2" s="20" t="s">
        <v>7</v>
      </c>
      <c r="M2" s="20" t="s">
        <v>8</v>
      </c>
      <c r="N2" s="20" t="s">
        <v>9</v>
      </c>
      <c r="O2" s="20" t="s">
        <v>27</v>
      </c>
      <c r="P2" s="4" t="s">
        <v>10</v>
      </c>
      <c r="Q2" s="4" t="s">
        <v>11</v>
      </c>
    </row>
    <row r="3" spans="1:17" ht="15.75">
      <c r="A3" s="5">
        <v>1</v>
      </c>
      <c r="B3" s="5" t="s">
        <v>17</v>
      </c>
      <c r="C3" s="6" t="s">
        <v>12</v>
      </c>
      <c r="D3" s="5">
        <v>97739</v>
      </c>
      <c r="E3" s="25">
        <v>72</v>
      </c>
      <c r="F3" s="21">
        <v>1</v>
      </c>
      <c r="G3" s="21">
        <v>1</v>
      </c>
      <c r="H3" s="28">
        <v>2</v>
      </c>
      <c r="I3" s="26">
        <f>8/7</f>
        <v>1.1428571428571428</v>
      </c>
      <c r="J3" s="21">
        <v>1</v>
      </c>
      <c r="K3" s="21">
        <v>1</v>
      </c>
      <c r="L3" s="21">
        <v>1</v>
      </c>
      <c r="M3" s="21">
        <v>1</v>
      </c>
      <c r="N3" s="28">
        <v>2</v>
      </c>
      <c r="O3" s="21">
        <v>2</v>
      </c>
      <c r="P3" s="7">
        <f aca="true" t="shared" si="0" ref="P3:P12">SUM(F3:O3)</f>
        <v>13.142857142857142</v>
      </c>
      <c r="Q3" s="7">
        <f>P3-H3-N3</f>
        <v>9.142857142857142</v>
      </c>
    </row>
    <row r="4" spans="1:17" ht="15.75">
      <c r="A4" s="5">
        <v>2</v>
      </c>
      <c r="B4" s="5" t="s">
        <v>17</v>
      </c>
      <c r="C4" s="9" t="s">
        <v>14</v>
      </c>
      <c r="D4" s="10">
        <v>41332</v>
      </c>
      <c r="E4" s="25">
        <v>72</v>
      </c>
      <c r="F4" s="21">
        <v>4</v>
      </c>
      <c r="G4" s="28">
        <v>6</v>
      </c>
      <c r="H4" s="21">
        <v>1</v>
      </c>
      <c r="I4" s="21">
        <v>1</v>
      </c>
      <c r="J4" s="21">
        <v>2</v>
      </c>
      <c r="K4" s="21">
        <v>4</v>
      </c>
      <c r="L4" s="28">
        <v>9</v>
      </c>
      <c r="M4" s="21">
        <v>2</v>
      </c>
      <c r="N4" s="21">
        <v>1</v>
      </c>
      <c r="O4" s="21">
        <v>1</v>
      </c>
      <c r="P4" s="7">
        <f t="shared" si="0"/>
        <v>31</v>
      </c>
      <c r="Q4" s="7">
        <f>P4-G4-L4</f>
        <v>16</v>
      </c>
    </row>
    <row r="5" spans="1:17" ht="15.75">
      <c r="A5" s="5">
        <v>3</v>
      </c>
      <c r="B5" s="5" t="s">
        <v>17</v>
      </c>
      <c r="C5" s="8" t="s">
        <v>15</v>
      </c>
      <c r="D5" s="5">
        <v>42659</v>
      </c>
      <c r="E5" s="25">
        <v>186</v>
      </c>
      <c r="F5" s="26">
        <f>24/7</f>
        <v>3.4285714285714284</v>
      </c>
      <c r="G5" s="21">
        <v>2</v>
      </c>
      <c r="H5" s="21">
        <v>6</v>
      </c>
      <c r="I5" s="21">
        <v>2</v>
      </c>
      <c r="J5" s="28">
        <v>8</v>
      </c>
      <c r="K5" s="21">
        <v>5</v>
      </c>
      <c r="L5" s="21">
        <v>2</v>
      </c>
      <c r="M5" s="28">
        <v>7</v>
      </c>
      <c r="N5" s="21">
        <v>3</v>
      </c>
      <c r="O5" s="21">
        <v>4</v>
      </c>
      <c r="P5" s="7">
        <f t="shared" si="0"/>
        <v>42.42857142857143</v>
      </c>
      <c r="Q5" s="7">
        <f>P5-J5-M5</f>
        <v>27.42857142857143</v>
      </c>
    </row>
    <row r="6" spans="1:17" ht="15.75">
      <c r="A6" s="5">
        <v>4</v>
      </c>
      <c r="B6" s="5" t="s">
        <v>17</v>
      </c>
      <c r="C6" s="6" t="s">
        <v>23</v>
      </c>
      <c r="D6" s="5">
        <v>32598</v>
      </c>
      <c r="E6" s="25">
        <v>90</v>
      </c>
      <c r="F6" s="21">
        <v>4</v>
      </c>
      <c r="G6" s="26">
        <f>24/7</f>
        <v>3.4285714285714284</v>
      </c>
      <c r="H6" s="21">
        <v>3</v>
      </c>
      <c r="I6" s="21">
        <v>3</v>
      </c>
      <c r="J6" s="21">
        <v>4</v>
      </c>
      <c r="K6" s="21">
        <v>3</v>
      </c>
      <c r="L6" s="21">
        <v>3</v>
      </c>
      <c r="M6" s="21">
        <v>4</v>
      </c>
      <c r="N6" s="28">
        <v>7</v>
      </c>
      <c r="O6" s="28">
        <v>5</v>
      </c>
      <c r="P6" s="7">
        <f t="shared" si="0"/>
        <v>39.42857142857143</v>
      </c>
      <c r="Q6" s="7">
        <f>P6-N6-O6</f>
        <v>27.42857142857143</v>
      </c>
    </row>
    <row r="7" spans="1:17" ht="15.75">
      <c r="A7" s="5">
        <v>5</v>
      </c>
      <c r="B7" s="5" t="s">
        <v>17</v>
      </c>
      <c r="C7" s="6" t="s">
        <v>13</v>
      </c>
      <c r="D7" s="5">
        <v>50739</v>
      </c>
      <c r="E7" s="25">
        <v>90</v>
      </c>
      <c r="F7" s="21">
        <v>4</v>
      </c>
      <c r="G7" s="21">
        <v>3</v>
      </c>
      <c r="H7" s="26">
        <f>26/7</f>
        <v>3.7142857142857144</v>
      </c>
      <c r="I7" s="21">
        <v>5</v>
      </c>
      <c r="J7" s="21">
        <v>5</v>
      </c>
      <c r="K7" s="21">
        <v>2</v>
      </c>
      <c r="L7" s="21">
        <v>4</v>
      </c>
      <c r="M7" s="28">
        <v>6</v>
      </c>
      <c r="N7" s="28">
        <v>6</v>
      </c>
      <c r="O7" s="21">
        <v>3</v>
      </c>
      <c r="P7" s="7">
        <f t="shared" si="0"/>
        <v>41.714285714285715</v>
      </c>
      <c r="Q7" s="7">
        <f>P7-M7-N7</f>
        <v>29.714285714285715</v>
      </c>
    </row>
    <row r="8" spans="1:17" ht="15.75">
      <c r="A8" s="5">
        <v>6</v>
      </c>
      <c r="B8" s="5" t="s">
        <v>17</v>
      </c>
      <c r="C8" s="9" t="s">
        <v>34</v>
      </c>
      <c r="D8" s="10">
        <v>32825</v>
      </c>
      <c r="E8" s="25">
        <v>99</v>
      </c>
      <c r="F8" s="21">
        <v>4</v>
      </c>
      <c r="G8" s="21">
        <v>6</v>
      </c>
      <c r="H8" s="21">
        <v>6</v>
      </c>
      <c r="I8" s="21">
        <v>4</v>
      </c>
      <c r="J8" s="28">
        <v>8</v>
      </c>
      <c r="K8" s="21">
        <v>7</v>
      </c>
      <c r="L8" s="21">
        <v>6</v>
      </c>
      <c r="M8" s="21">
        <v>3</v>
      </c>
      <c r="N8" s="21">
        <v>4</v>
      </c>
      <c r="O8" s="28">
        <v>9</v>
      </c>
      <c r="P8" s="7">
        <f t="shared" si="0"/>
        <v>57</v>
      </c>
      <c r="Q8" s="7">
        <f>P8-J8-O8</f>
        <v>40</v>
      </c>
    </row>
    <row r="9" spans="1:17" ht="15.75">
      <c r="A9" s="5">
        <v>7</v>
      </c>
      <c r="B9" s="5" t="s">
        <v>17</v>
      </c>
      <c r="C9" s="8" t="s">
        <v>28</v>
      </c>
      <c r="D9" s="5">
        <v>181</v>
      </c>
      <c r="E9" s="25">
        <v>141</v>
      </c>
      <c r="F9" s="21">
        <v>4</v>
      </c>
      <c r="G9" s="28">
        <v>6</v>
      </c>
      <c r="H9" s="21">
        <v>6</v>
      </c>
      <c r="I9" s="21">
        <v>6</v>
      </c>
      <c r="J9" s="21">
        <v>3</v>
      </c>
      <c r="K9" s="28">
        <v>8</v>
      </c>
      <c r="L9" s="21">
        <v>5</v>
      </c>
      <c r="M9" s="21">
        <v>5</v>
      </c>
      <c r="N9" s="26">
        <f>35/7</f>
        <v>5</v>
      </c>
      <c r="O9" s="21">
        <v>6</v>
      </c>
      <c r="P9" s="7">
        <f t="shared" si="0"/>
        <v>54</v>
      </c>
      <c r="Q9" s="7">
        <f>P9-G9-K9</f>
        <v>40</v>
      </c>
    </row>
    <row r="10" spans="1:17" ht="15.75">
      <c r="A10" s="5">
        <v>8</v>
      </c>
      <c r="B10" s="5" t="s">
        <v>17</v>
      </c>
      <c r="C10" s="9" t="s">
        <v>33</v>
      </c>
      <c r="D10" s="10">
        <v>177</v>
      </c>
      <c r="E10" s="25">
        <v>228</v>
      </c>
      <c r="F10" s="21">
        <v>3</v>
      </c>
      <c r="G10" s="21">
        <v>4</v>
      </c>
      <c r="H10" s="21">
        <v>5</v>
      </c>
      <c r="I10" s="21">
        <v>7</v>
      </c>
      <c r="J10" s="21">
        <v>6</v>
      </c>
      <c r="K10" s="21">
        <v>6</v>
      </c>
      <c r="L10" s="28">
        <v>8</v>
      </c>
      <c r="M10" s="28">
        <v>8</v>
      </c>
      <c r="N10" s="21">
        <v>5</v>
      </c>
      <c r="O10" s="21">
        <v>7</v>
      </c>
      <c r="P10" s="7">
        <f t="shared" si="0"/>
        <v>59</v>
      </c>
      <c r="Q10" s="7">
        <f>P10-L10-M10</f>
        <v>43</v>
      </c>
    </row>
    <row r="11" spans="1:17" ht="15.75">
      <c r="A11" s="5">
        <v>9</v>
      </c>
      <c r="B11" s="5" t="s">
        <v>17</v>
      </c>
      <c r="C11" s="9" t="s">
        <v>32</v>
      </c>
      <c r="D11" s="10">
        <v>3550</v>
      </c>
      <c r="E11" s="25">
        <v>141</v>
      </c>
      <c r="F11" s="21">
        <v>2</v>
      </c>
      <c r="G11" s="21">
        <v>5</v>
      </c>
      <c r="H11" s="21">
        <v>4</v>
      </c>
      <c r="I11" s="28">
        <v>8</v>
      </c>
      <c r="J11" s="21">
        <v>7</v>
      </c>
      <c r="K11" s="26">
        <f>40/7</f>
        <v>5.714285714285714</v>
      </c>
      <c r="L11" s="21">
        <v>7</v>
      </c>
      <c r="M11" s="28">
        <v>8</v>
      </c>
      <c r="N11" s="21">
        <v>7</v>
      </c>
      <c r="O11" s="21">
        <v>8</v>
      </c>
      <c r="P11" s="7">
        <f t="shared" si="0"/>
        <v>61.714285714285715</v>
      </c>
      <c r="Q11" s="7">
        <f>P11-I11-M11</f>
        <v>45.714285714285715</v>
      </c>
    </row>
    <row r="12" spans="1:17" ht="15.75">
      <c r="A12" s="5">
        <v>10</v>
      </c>
      <c r="B12" s="5" t="s">
        <v>17</v>
      </c>
      <c r="C12" s="9" t="s">
        <v>31</v>
      </c>
      <c r="D12" s="10">
        <v>21795</v>
      </c>
      <c r="E12" s="25">
        <v>216</v>
      </c>
      <c r="F12" s="21">
        <v>4</v>
      </c>
      <c r="G12" s="21">
        <v>6</v>
      </c>
      <c r="H12" s="21">
        <v>6</v>
      </c>
      <c r="I12" s="28">
        <v>9</v>
      </c>
      <c r="J12" s="21">
        <v>8</v>
      </c>
      <c r="K12" s="21">
        <v>8</v>
      </c>
      <c r="L12" s="26">
        <f>47/7</f>
        <v>6.714285714285714</v>
      </c>
      <c r="M12" s="21">
        <v>8</v>
      </c>
      <c r="N12" s="21">
        <v>7</v>
      </c>
      <c r="O12" s="28">
        <v>9</v>
      </c>
      <c r="P12" s="7">
        <f t="shared" si="0"/>
        <v>71.71428571428572</v>
      </c>
      <c r="Q12" s="7">
        <f>P12-I12-O12</f>
        <v>53.71428571428572</v>
      </c>
    </row>
    <row r="13" spans="1:15" ht="15.75">
      <c r="A13" s="5"/>
      <c r="B13" s="5"/>
      <c r="C13" s="8"/>
      <c r="D13" s="5"/>
      <c r="E13" s="5"/>
      <c r="F13" s="22"/>
      <c r="G13" s="22"/>
      <c r="H13" s="22"/>
      <c r="I13" s="22"/>
      <c r="J13" s="22"/>
      <c r="K13" s="22"/>
      <c r="L13" s="21"/>
      <c r="M13" s="21"/>
      <c r="N13" s="21"/>
      <c r="O13" s="21"/>
    </row>
    <row r="14" spans="1:15" ht="15.75">
      <c r="A14" s="5"/>
      <c r="B14" s="5"/>
      <c r="C14" s="8"/>
      <c r="D14" s="5"/>
      <c r="E14" s="5"/>
      <c r="F14" s="22"/>
      <c r="G14" s="22"/>
      <c r="H14" s="22"/>
      <c r="I14" s="22"/>
      <c r="J14" s="22"/>
      <c r="K14" s="22"/>
      <c r="L14" s="21"/>
      <c r="M14" s="21"/>
      <c r="N14" s="21"/>
      <c r="O14" s="21"/>
    </row>
    <row r="15" spans="1:15" ht="15.75">
      <c r="A15" s="5"/>
      <c r="B15" s="5"/>
      <c r="C15" s="8"/>
      <c r="D15" s="5"/>
      <c r="E15" s="5"/>
      <c r="F15" s="22"/>
      <c r="G15" s="22"/>
      <c r="H15" s="22"/>
      <c r="I15" s="22"/>
      <c r="J15" s="22"/>
      <c r="K15" s="22"/>
      <c r="L15" s="21"/>
      <c r="M15" s="21"/>
      <c r="N15" s="21"/>
      <c r="O15" s="21"/>
    </row>
    <row r="16" spans="6:10" ht="15">
      <c r="F16" s="15"/>
      <c r="G16" s="15"/>
      <c r="H16" s="15"/>
      <c r="I16" s="15"/>
      <c r="J16" s="15"/>
    </row>
    <row r="17" spans="2:17" ht="15.75">
      <c r="B17" s="10" t="s">
        <v>16</v>
      </c>
      <c r="C17" s="10"/>
      <c r="D17" s="26" t="s">
        <v>25</v>
      </c>
      <c r="Q17"/>
    </row>
    <row r="18" spans="2:17" ht="15.75">
      <c r="B18" s="23" t="s">
        <v>18</v>
      </c>
      <c r="C18" s="23"/>
      <c r="D18" s="27"/>
      <c r="Q18"/>
    </row>
    <row r="19" ht="15">
      <c r="Q19"/>
    </row>
    <row r="20" spans="3:17" ht="15">
      <c r="C20" s="16" t="s">
        <v>19</v>
      </c>
      <c r="D20" s="16" t="s">
        <v>20</v>
      </c>
      <c r="Q20"/>
    </row>
    <row r="21" spans="3:17" ht="15">
      <c r="C21" s="17" t="s">
        <v>21</v>
      </c>
      <c r="D21" s="17">
        <v>0</v>
      </c>
      <c r="Q21"/>
    </row>
    <row r="22" spans="3:17" ht="15">
      <c r="C22" s="17" t="s">
        <v>22</v>
      </c>
      <c r="D22" s="17">
        <v>1</v>
      </c>
      <c r="Q22"/>
    </row>
    <row r="23" spans="3:17" ht="15">
      <c r="C23" s="17" t="s">
        <v>26</v>
      </c>
      <c r="D23" s="17">
        <v>2</v>
      </c>
      <c r="Q23"/>
    </row>
    <row r="24" spans="2:17" s="11" customFormat="1" ht="15">
      <c r="B24" s="12"/>
      <c r="C24" s="17" t="s">
        <v>29</v>
      </c>
      <c r="D24" s="11">
        <v>3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7"/>
      <c r="Q24" s="7"/>
    </row>
  </sheetData>
  <sheetProtection/>
  <mergeCells count="1">
    <mergeCell ref="A1:C1"/>
  </mergeCells>
  <printOptions/>
  <pageMargins left="0.91" right="0.55" top="1.23" bottom="1" header="0.5" footer="0.5"/>
  <pageSetup fitToHeight="1" fitToWidth="1" horizontalDpi="600" verticalDpi="600" orientation="landscape" scale="79" r:id="rId1"/>
  <headerFooter alignWithMargins="0">
    <oddHeader>&amp;C&amp;"Arial,Bold Italic"&amp;20 2012 Steger Cup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7109375" style="11" customWidth="1"/>
    <col min="2" max="2" width="7.57421875" style="12" customWidth="1"/>
    <col min="3" max="3" width="19.28125" style="0" customWidth="1"/>
    <col min="4" max="4" width="8.8515625" style="11" customWidth="1"/>
    <col min="5" max="5" width="7.57421875" style="11" customWidth="1"/>
    <col min="6" max="16" width="8.7109375" style="13" customWidth="1"/>
    <col min="17" max="18" width="8.7109375" style="7" customWidth="1"/>
  </cols>
  <sheetData>
    <row r="1" spans="1:18" ht="15.75" thickBot="1">
      <c r="A1" s="29" t="s">
        <v>24</v>
      </c>
      <c r="B1" s="30"/>
      <c r="C1" s="31"/>
      <c r="D1" s="1"/>
      <c r="E1" s="1"/>
      <c r="F1" s="14">
        <v>40681</v>
      </c>
      <c r="G1" s="14">
        <v>40688</v>
      </c>
      <c r="H1" s="14">
        <v>40695</v>
      </c>
      <c r="I1" s="14">
        <v>40702</v>
      </c>
      <c r="J1" s="14">
        <v>40709</v>
      </c>
      <c r="K1" s="14">
        <v>40779</v>
      </c>
      <c r="L1" s="14">
        <v>40786</v>
      </c>
      <c r="M1" s="14">
        <v>40793</v>
      </c>
      <c r="N1" s="14">
        <v>40800</v>
      </c>
      <c r="O1" s="14">
        <v>40807</v>
      </c>
      <c r="P1" s="14">
        <v>40814</v>
      </c>
      <c r="Q1"/>
      <c r="R1"/>
    </row>
    <row r="2" spans="1:18" ht="16.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5</v>
      </c>
      <c r="L2" s="20" t="s">
        <v>6</v>
      </c>
      <c r="M2" s="20" t="s">
        <v>7</v>
      </c>
      <c r="N2" s="20" t="s">
        <v>8</v>
      </c>
      <c r="O2" s="20" t="s">
        <v>9</v>
      </c>
      <c r="P2" s="20" t="s">
        <v>27</v>
      </c>
      <c r="Q2" s="4" t="s">
        <v>10</v>
      </c>
      <c r="R2" s="4" t="s">
        <v>11</v>
      </c>
    </row>
    <row r="3" spans="1:18" ht="15.75">
      <c r="A3" s="5">
        <v>1</v>
      </c>
      <c r="B3" s="5" t="s">
        <v>17</v>
      </c>
      <c r="C3" s="6" t="s">
        <v>12</v>
      </c>
      <c r="D3" s="5">
        <v>97739</v>
      </c>
      <c r="E3" s="5">
        <v>72</v>
      </c>
      <c r="F3" s="22" t="s">
        <v>30</v>
      </c>
      <c r="G3" s="22" t="s">
        <v>30</v>
      </c>
      <c r="H3" s="22">
        <v>2</v>
      </c>
      <c r="I3" s="21">
        <v>2</v>
      </c>
      <c r="J3" s="22" t="s">
        <v>30</v>
      </c>
      <c r="K3" s="21">
        <v>2</v>
      </c>
      <c r="L3" s="21">
        <v>1</v>
      </c>
      <c r="M3" s="19">
        <v>2</v>
      </c>
      <c r="N3" s="19">
        <v>3</v>
      </c>
      <c r="O3" s="21">
        <v>1</v>
      </c>
      <c r="P3" s="21">
        <v>1</v>
      </c>
      <c r="Q3" s="7">
        <f aca="true" t="shared" si="0" ref="Q3:Q8">SUM(F3:P3)</f>
        <v>14</v>
      </c>
      <c r="R3" s="7">
        <v>9</v>
      </c>
    </row>
    <row r="4" spans="1:18" ht="15.75">
      <c r="A4" s="5">
        <v>2</v>
      </c>
      <c r="B4" s="5" t="s">
        <v>17</v>
      </c>
      <c r="C4" s="6" t="s">
        <v>23</v>
      </c>
      <c r="D4" s="5">
        <v>32598</v>
      </c>
      <c r="E4" s="5">
        <v>90</v>
      </c>
      <c r="F4" s="22" t="s">
        <v>30</v>
      </c>
      <c r="G4" s="22" t="s">
        <v>30</v>
      </c>
      <c r="H4" s="19">
        <v>4</v>
      </c>
      <c r="I4" s="21">
        <v>1</v>
      </c>
      <c r="J4" s="22" t="s">
        <v>30</v>
      </c>
      <c r="K4" s="21">
        <v>3</v>
      </c>
      <c r="L4" s="21">
        <v>2</v>
      </c>
      <c r="M4" s="21">
        <v>2</v>
      </c>
      <c r="N4" s="21">
        <v>1</v>
      </c>
      <c r="O4" s="19">
        <v>5</v>
      </c>
      <c r="P4" s="18">
        <v>2.25</v>
      </c>
      <c r="Q4" s="7">
        <f t="shared" si="0"/>
        <v>20.25</v>
      </c>
      <c r="R4" s="7">
        <v>11.25</v>
      </c>
    </row>
    <row r="5" spans="1:18" ht="15.75">
      <c r="A5" s="5">
        <v>3</v>
      </c>
      <c r="B5" s="5" t="s">
        <v>17</v>
      </c>
      <c r="C5" s="6" t="s">
        <v>13</v>
      </c>
      <c r="D5" s="5">
        <v>50739</v>
      </c>
      <c r="E5" s="5">
        <v>90</v>
      </c>
      <c r="F5" s="22" t="s">
        <v>30</v>
      </c>
      <c r="G5" s="22" t="s">
        <v>30</v>
      </c>
      <c r="H5" s="19">
        <v>4</v>
      </c>
      <c r="I5" s="21">
        <v>4</v>
      </c>
      <c r="J5" s="22" t="s">
        <v>30</v>
      </c>
      <c r="K5" s="21">
        <v>1</v>
      </c>
      <c r="L5" s="18">
        <v>2</v>
      </c>
      <c r="M5" s="22">
        <v>1</v>
      </c>
      <c r="N5" s="21">
        <v>2</v>
      </c>
      <c r="O5" s="19">
        <v>5</v>
      </c>
      <c r="P5" s="21">
        <v>2</v>
      </c>
      <c r="Q5" s="7">
        <f t="shared" si="0"/>
        <v>21</v>
      </c>
      <c r="R5" s="7">
        <v>12</v>
      </c>
    </row>
    <row r="6" spans="1:18" ht="15.75">
      <c r="A6" s="5">
        <v>4</v>
      </c>
      <c r="B6" s="5" t="s">
        <v>17</v>
      </c>
      <c r="C6" s="9" t="s">
        <v>14</v>
      </c>
      <c r="D6" s="10">
        <v>41332</v>
      </c>
      <c r="E6" s="5">
        <v>72</v>
      </c>
      <c r="F6" s="22" t="s">
        <v>30</v>
      </c>
      <c r="G6" s="22" t="s">
        <v>30</v>
      </c>
      <c r="H6" s="21">
        <v>1</v>
      </c>
      <c r="I6" s="21">
        <v>4</v>
      </c>
      <c r="J6" s="22" t="s">
        <v>30</v>
      </c>
      <c r="K6" s="21">
        <v>3</v>
      </c>
      <c r="L6" s="19">
        <v>5</v>
      </c>
      <c r="M6" s="22">
        <v>2</v>
      </c>
      <c r="N6" s="19">
        <v>5</v>
      </c>
      <c r="O6" s="21">
        <v>3</v>
      </c>
      <c r="P6" s="21">
        <v>3</v>
      </c>
      <c r="Q6" s="7">
        <f t="shared" si="0"/>
        <v>26</v>
      </c>
      <c r="R6" s="7">
        <v>16</v>
      </c>
    </row>
    <row r="7" spans="1:18" ht="15.75">
      <c r="A7" s="5">
        <v>5</v>
      </c>
      <c r="B7" s="5" t="s">
        <v>17</v>
      </c>
      <c r="C7" s="8" t="s">
        <v>15</v>
      </c>
      <c r="D7" s="5">
        <v>42659</v>
      </c>
      <c r="E7" s="5">
        <v>186</v>
      </c>
      <c r="F7" s="22" t="s">
        <v>30</v>
      </c>
      <c r="G7" s="22" t="s">
        <v>30</v>
      </c>
      <c r="H7" s="21">
        <v>3</v>
      </c>
      <c r="I7" s="21">
        <v>3</v>
      </c>
      <c r="J7" s="22" t="s">
        <v>30</v>
      </c>
      <c r="K7" s="22">
        <v>3</v>
      </c>
      <c r="L7" s="22">
        <v>3</v>
      </c>
      <c r="M7" s="21">
        <v>2</v>
      </c>
      <c r="N7" s="19">
        <v>6</v>
      </c>
      <c r="O7" s="21">
        <v>2</v>
      </c>
      <c r="P7" s="24">
        <v>4</v>
      </c>
      <c r="Q7" s="7">
        <f t="shared" si="0"/>
        <v>26</v>
      </c>
      <c r="R7" s="7">
        <v>16</v>
      </c>
    </row>
    <row r="8" spans="1:18" ht="15.75">
      <c r="A8" s="5">
        <v>6</v>
      </c>
      <c r="B8" s="5" t="s">
        <v>17</v>
      </c>
      <c r="C8" s="8" t="s">
        <v>28</v>
      </c>
      <c r="D8" s="5">
        <v>18</v>
      </c>
      <c r="E8" s="5">
        <v>141</v>
      </c>
      <c r="F8" s="22" t="s">
        <v>30</v>
      </c>
      <c r="G8" s="22" t="s">
        <v>30</v>
      </c>
      <c r="H8" s="22">
        <v>4</v>
      </c>
      <c r="I8" s="19">
        <v>4</v>
      </c>
      <c r="J8" s="22" t="s">
        <v>30</v>
      </c>
      <c r="K8" s="21">
        <v>3</v>
      </c>
      <c r="L8" s="22">
        <v>4</v>
      </c>
      <c r="M8" s="21">
        <v>2</v>
      </c>
      <c r="N8" s="21">
        <v>4</v>
      </c>
      <c r="O8" s="21">
        <v>4</v>
      </c>
      <c r="P8" s="24">
        <v>5</v>
      </c>
      <c r="Q8" s="7">
        <f t="shared" si="0"/>
        <v>30</v>
      </c>
      <c r="R8" s="7">
        <v>21</v>
      </c>
    </row>
    <row r="9" spans="6:10" ht="15">
      <c r="F9" s="15"/>
      <c r="G9" s="15"/>
      <c r="H9" s="15"/>
      <c r="I9" s="15"/>
      <c r="J9" s="15"/>
    </row>
    <row r="10" spans="2:18" ht="15.75">
      <c r="B10" s="10" t="s">
        <v>16</v>
      </c>
      <c r="C10" s="10"/>
      <c r="D10" s="18" t="s">
        <v>25</v>
      </c>
      <c r="R10"/>
    </row>
    <row r="11" spans="2:18" ht="15.75">
      <c r="B11" s="23" t="s">
        <v>18</v>
      </c>
      <c r="C11" s="23"/>
      <c r="D11" s="19"/>
      <c r="R11"/>
    </row>
    <row r="12" ht="15">
      <c r="R12"/>
    </row>
    <row r="13" spans="3:18" ht="15">
      <c r="C13" s="16" t="s">
        <v>19</v>
      </c>
      <c r="D13" s="16" t="s">
        <v>20</v>
      </c>
      <c r="R13"/>
    </row>
    <row r="14" spans="3:18" ht="15">
      <c r="C14" s="17" t="s">
        <v>21</v>
      </c>
      <c r="D14" s="17">
        <v>0</v>
      </c>
      <c r="R14"/>
    </row>
    <row r="15" spans="3:18" ht="15">
      <c r="C15" s="17" t="s">
        <v>22</v>
      </c>
      <c r="D15" s="17">
        <v>1</v>
      </c>
      <c r="R15"/>
    </row>
    <row r="16" spans="3:18" ht="15">
      <c r="C16" s="17" t="s">
        <v>26</v>
      </c>
      <c r="D16" s="17">
        <v>2</v>
      </c>
      <c r="R16"/>
    </row>
    <row r="17" spans="3:4" ht="15">
      <c r="C17" s="17" t="s">
        <v>29</v>
      </c>
      <c r="D17" s="11">
        <v>3</v>
      </c>
    </row>
  </sheetData>
  <sheetProtection/>
  <mergeCells count="1">
    <mergeCell ref="A1:C1"/>
  </mergeCells>
  <printOptions/>
  <pageMargins left="0.91" right="0.55" top="1.23" bottom="1" header="0.5" footer="0.5"/>
  <pageSetup fitToHeight="1" fitToWidth="1" horizontalDpi="600" verticalDpi="600" orientation="landscape" scale="75" r:id="rId1"/>
  <headerFooter alignWithMargins="0">
    <oddHeader>&amp;C&amp;"Arial,Bold Italic"&amp;20 2011 Steger Cup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</cp:lastModifiedBy>
  <cp:lastPrinted>2012-10-21T22:48:14Z</cp:lastPrinted>
  <dcterms:created xsi:type="dcterms:W3CDTF">2006-06-16T11:56:59Z</dcterms:created>
  <dcterms:modified xsi:type="dcterms:W3CDTF">2012-10-21T22:50:02Z</dcterms:modified>
  <cp:category/>
  <cp:version/>
  <cp:contentType/>
  <cp:contentStatus/>
</cp:coreProperties>
</file>