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11055" windowHeight="6855" activeTab="0"/>
  </bookViews>
  <sheets>
    <sheet name="Eschelman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<sst xmlns="http://schemas.openxmlformats.org/spreadsheetml/2006/main" count="84" uniqueCount="38">
  <si>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</si>
  <si>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</si>
  <si>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</si>
  <si>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</si>
  <si>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</si>
  <si>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</si>
  <si>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</si>
  <si>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</si>
  <si>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</si>
  <si>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</si>
  <si>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#6</t>
  </si>
  <si>
    <t>#7</t>
  </si>
  <si>
    <t>TOTAL</t>
  </si>
  <si>
    <t>NET</t>
  </si>
  <si>
    <t>Adrenalin</t>
  </si>
  <si>
    <t>Wish</t>
  </si>
  <si>
    <t>Shearwater</t>
  </si>
  <si>
    <t>Unbridled</t>
  </si>
  <si>
    <t>Whitehawk</t>
  </si>
  <si>
    <t>Finnair</t>
  </si>
  <si>
    <t>Committee Boat</t>
  </si>
  <si>
    <t>Sunday's</t>
  </si>
  <si>
    <t>#8</t>
  </si>
  <si>
    <t>Spin</t>
  </si>
  <si>
    <t>Throw-out</t>
  </si>
  <si>
    <t># of Races</t>
  </si>
  <si>
    <t>T/O</t>
  </si>
  <si>
    <t>1 to 3</t>
  </si>
  <si>
    <t>4 to 6</t>
  </si>
  <si>
    <t>St. Nicholas</t>
  </si>
  <si>
    <t>Thriller</t>
  </si>
  <si>
    <t>CB</t>
  </si>
  <si>
    <t>7 to 11</t>
  </si>
  <si>
    <t>12 to 15</t>
  </si>
  <si>
    <t>Race Credit</t>
  </si>
  <si>
    <t>RC</t>
  </si>
  <si>
    <t>NR</t>
  </si>
  <si>
    <t>#9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</si>
</sst>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  <numFmt numFmtId="167" formatCode="m/d"/>
  </numFmts>
  <fonts count="40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6" fontId="3" fillId="35" borderId="0" xfId="0" applyNumberFormat="1" applyFont="1" applyFill="1" applyAlignment="1">
      <alignment horizontal="center"/>
    </xf>
    <xf numFmtId="166" fontId="3" fillId="36" borderId="0" xfId="0" applyNumberFormat="1" applyFont="1" applyFill="1" applyAlignment="1">
      <alignment horizontal="center"/>
    </xf>
    <xf numFmtId="1" fontId="3" fillId="34" borderId="0" xfId="0" applyNumberFormat="1" applyFont="1" applyFill="1" applyAlignment="1">
      <alignment horizontal="center"/>
    </xf>
    <xf numFmtId="1" fontId="3" fillId="36" borderId="0" xfId="0" applyNumberFormat="1" applyFont="1" applyFill="1" applyAlignment="1">
      <alignment horizontal="center"/>
    </xf>
    <xf numFmtId="1" fontId="3" fillId="37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="75" zoomScaleNormal="75" zoomScalePageLayoutView="0" workbookViewId="0" topLeftCell="A1">
      <selection activeCell="A1" sqref="A1:C1"/>
    </sheetView>
  </sheetViews>
  <sheetFormatPr defaultColWidth="9.140625" defaultRowHeight="12.75"/>
  <cols>
    <col min="1" max="1" width="6.7109375" style="11" customWidth="1"/>
    <col min="2" max="2" width="6.7109375" style="12" customWidth="1"/>
    <col min="3" max="3" width="14.7109375" style="0" customWidth="1"/>
    <col min="4" max="4" width="9.7109375" style="11" bestFit="1" customWidth="1"/>
    <col min="5" max="5" width="7.57421875" style="11" customWidth="1"/>
    <col min="6" max="22" width="6.7109375" style="13" customWidth="1"/>
    <col min="23" max="24" width="8.7109375" style="7" customWidth="1"/>
  </cols>
  <sheetData>
    <row r="1" spans="1:22" s="20" customFormat="1" ht="15.75" thickBot="1">
      <c r="A1" s="27" t="s">
        <v>21</v>
      </c>
      <c r="B1" s="28"/>
      <c r="C1" s="29"/>
      <c r="D1" s="18"/>
      <c r="E1" s="18"/>
      <c r="F1" s="19">
        <v>39950</v>
      </c>
      <c r="G1" s="19">
        <v>39950</v>
      </c>
      <c r="H1" s="19">
        <v>39957</v>
      </c>
      <c r="I1" s="19">
        <v>39957</v>
      </c>
      <c r="J1" s="19">
        <v>39964</v>
      </c>
      <c r="K1" s="19">
        <v>39964</v>
      </c>
      <c r="L1" s="19">
        <v>39978</v>
      </c>
      <c r="M1" s="19">
        <v>39978</v>
      </c>
      <c r="N1" s="19">
        <v>40041</v>
      </c>
      <c r="O1" s="19">
        <v>40041</v>
      </c>
      <c r="P1" s="19">
        <v>40048</v>
      </c>
      <c r="Q1" s="19">
        <v>40048</v>
      </c>
      <c r="R1" s="19">
        <v>40055</v>
      </c>
      <c r="S1" s="19">
        <v>40069</v>
      </c>
      <c r="T1" s="19">
        <v>40069</v>
      </c>
      <c r="U1" s="19">
        <v>40083</v>
      </c>
      <c r="V1" s="19">
        <v>40083</v>
      </c>
    </row>
    <row r="2" spans="1:24" ht="16.5" thickBo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22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3" t="s">
        <v>10</v>
      </c>
      <c r="T2" s="3" t="s">
        <v>11</v>
      </c>
      <c r="U2" s="3" t="s">
        <v>22</v>
      </c>
      <c r="V2" s="3" t="s">
        <v>37</v>
      </c>
      <c r="W2" s="4" t="s">
        <v>12</v>
      </c>
      <c r="X2" s="4" t="s">
        <v>13</v>
      </c>
    </row>
    <row r="3" spans="1:24" ht="15.75">
      <c r="A3" s="5">
        <v>1</v>
      </c>
      <c r="B3" s="5" t="s">
        <v>23</v>
      </c>
      <c r="C3" s="6" t="s">
        <v>14</v>
      </c>
      <c r="D3" s="5">
        <v>97739</v>
      </c>
      <c r="E3" s="5">
        <v>72</v>
      </c>
      <c r="F3" s="14" t="s">
        <v>36</v>
      </c>
      <c r="G3" s="14" t="s">
        <v>36</v>
      </c>
      <c r="H3" s="14">
        <v>1</v>
      </c>
      <c r="I3" s="14">
        <v>1</v>
      </c>
      <c r="J3" s="14">
        <v>1</v>
      </c>
      <c r="K3" s="14">
        <v>3</v>
      </c>
      <c r="L3" s="25">
        <v>4</v>
      </c>
      <c r="M3" s="25">
        <v>4</v>
      </c>
      <c r="N3" s="14">
        <v>1</v>
      </c>
      <c r="O3" s="14">
        <v>2</v>
      </c>
      <c r="P3" s="14">
        <v>2</v>
      </c>
      <c r="Q3" s="14" t="s">
        <v>36</v>
      </c>
      <c r="R3" s="25">
        <v>4</v>
      </c>
      <c r="S3" s="14">
        <v>1</v>
      </c>
      <c r="T3" s="14">
        <v>1</v>
      </c>
      <c r="U3" s="14">
        <v>2</v>
      </c>
      <c r="V3" s="14" t="s">
        <v>36</v>
      </c>
      <c r="W3" s="7">
        <f aca="true" t="shared" si="0" ref="W3:W10">SUM(F3:V3)</f>
        <v>27</v>
      </c>
      <c r="X3" s="7">
        <f>W3-L3-M3-R3</f>
        <v>15</v>
      </c>
    </row>
    <row r="4" spans="1:24" ht="15.75">
      <c r="A4" s="5">
        <v>2</v>
      </c>
      <c r="B4" s="5" t="s">
        <v>23</v>
      </c>
      <c r="C4" s="9" t="s">
        <v>18</v>
      </c>
      <c r="D4" s="10">
        <v>41332</v>
      </c>
      <c r="E4" s="5">
        <v>72</v>
      </c>
      <c r="F4" s="14" t="s">
        <v>36</v>
      </c>
      <c r="G4" s="14" t="s">
        <v>36</v>
      </c>
      <c r="H4" s="14">
        <v>2</v>
      </c>
      <c r="I4" s="14">
        <v>3</v>
      </c>
      <c r="J4" s="14">
        <v>2</v>
      </c>
      <c r="K4" s="23">
        <v>4</v>
      </c>
      <c r="L4" s="14">
        <v>3</v>
      </c>
      <c r="M4" s="14">
        <v>2</v>
      </c>
      <c r="N4" s="14">
        <v>2</v>
      </c>
      <c r="O4" s="14">
        <v>1</v>
      </c>
      <c r="P4" s="25">
        <v>5</v>
      </c>
      <c r="Q4" s="14" t="s">
        <v>36</v>
      </c>
      <c r="R4" s="25">
        <v>3</v>
      </c>
      <c r="S4" s="14">
        <v>2</v>
      </c>
      <c r="T4" s="14">
        <v>3</v>
      </c>
      <c r="U4" s="14">
        <v>3</v>
      </c>
      <c r="V4" s="14" t="s">
        <v>36</v>
      </c>
      <c r="W4" s="7">
        <f t="shared" si="0"/>
        <v>35</v>
      </c>
      <c r="X4" s="7">
        <f>W4-P4-K4-R4</f>
        <v>23</v>
      </c>
    </row>
    <row r="5" spans="1:24" ht="15.75">
      <c r="A5" s="5">
        <v>3</v>
      </c>
      <c r="B5" s="5" t="s">
        <v>23</v>
      </c>
      <c r="C5" s="6" t="s">
        <v>15</v>
      </c>
      <c r="D5" s="5">
        <v>50739</v>
      </c>
      <c r="E5" s="5">
        <v>90</v>
      </c>
      <c r="F5" s="14" t="s">
        <v>36</v>
      </c>
      <c r="G5" s="14" t="s">
        <v>36</v>
      </c>
      <c r="H5" s="14">
        <v>4</v>
      </c>
      <c r="I5" s="14">
        <v>2</v>
      </c>
      <c r="J5" s="23">
        <v>7</v>
      </c>
      <c r="K5" s="24">
        <f>16/4</f>
        <v>4</v>
      </c>
      <c r="L5" s="25">
        <v>5</v>
      </c>
      <c r="M5" s="25">
        <v>5</v>
      </c>
      <c r="N5" s="14">
        <v>3</v>
      </c>
      <c r="O5" s="14">
        <v>4</v>
      </c>
      <c r="P5" s="14">
        <v>1</v>
      </c>
      <c r="Q5" s="14" t="s">
        <v>36</v>
      </c>
      <c r="R5" s="14">
        <v>2</v>
      </c>
      <c r="S5" s="14">
        <v>3</v>
      </c>
      <c r="T5" s="14">
        <v>2</v>
      </c>
      <c r="U5" s="14">
        <v>1</v>
      </c>
      <c r="V5" s="14" t="s">
        <v>36</v>
      </c>
      <c r="W5" s="7">
        <f t="shared" si="0"/>
        <v>43</v>
      </c>
      <c r="X5" s="7">
        <f>W5-J5-L5-M5</f>
        <v>26</v>
      </c>
    </row>
    <row r="6" spans="1:24" ht="15.75">
      <c r="A6" s="5">
        <v>4</v>
      </c>
      <c r="B6" s="5" t="s">
        <v>23</v>
      </c>
      <c r="C6" s="6" t="s">
        <v>30</v>
      </c>
      <c r="D6" s="5">
        <v>32598</v>
      </c>
      <c r="E6" s="5">
        <v>90</v>
      </c>
      <c r="F6" s="14" t="s">
        <v>36</v>
      </c>
      <c r="G6" s="14" t="s">
        <v>36</v>
      </c>
      <c r="H6" s="23">
        <v>5</v>
      </c>
      <c r="I6" s="14">
        <v>5</v>
      </c>
      <c r="J6" s="14">
        <v>3</v>
      </c>
      <c r="K6" s="14">
        <v>1</v>
      </c>
      <c r="L6" s="14">
        <v>2</v>
      </c>
      <c r="M6" s="14">
        <v>1</v>
      </c>
      <c r="N6" s="25">
        <v>5</v>
      </c>
      <c r="O6" s="14">
        <v>5</v>
      </c>
      <c r="P6" s="26">
        <v>3.5</v>
      </c>
      <c r="Q6" s="14" t="s">
        <v>36</v>
      </c>
      <c r="R6" s="25">
        <v>5</v>
      </c>
      <c r="S6" s="14">
        <v>4</v>
      </c>
      <c r="T6" s="14">
        <v>4</v>
      </c>
      <c r="U6" s="14">
        <v>4</v>
      </c>
      <c r="V6" s="14" t="s">
        <v>36</v>
      </c>
      <c r="W6" s="7">
        <f t="shared" si="0"/>
        <v>47.5</v>
      </c>
      <c r="X6" s="7">
        <f>W6-H6-N6-R6</f>
        <v>32.5</v>
      </c>
    </row>
    <row r="7" spans="1:24" ht="15.75">
      <c r="A7" s="5">
        <v>5</v>
      </c>
      <c r="B7" s="5" t="s">
        <v>23</v>
      </c>
      <c r="C7" s="8" t="s">
        <v>17</v>
      </c>
      <c r="D7" s="5">
        <v>52000</v>
      </c>
      <c r="E7" s="5">
        <v>90</v>
      </c>
      <c r="F7" s="14" t="s">
        <v>36</v>
      </c>
      <c r="G7" s="14" t="s">
        <v>36</v>
      </c>
      <c r="H7" s="23">
        <v>5</v>
      </c>
      <c r="I7" s="14">
        <v>5</v>
      </c>
      <c r="J7" s="14">
        <v>4</v>
      </c>
      <c r="K7" s="14">
        <v>2</v>
      </c>
      <c r="L7" s="14">
        <v>5</v>
      </c>
      <c r="M7" s="14">
        <v>5</v>
      </c>
      <c r="N7" s="14">
        <v>4</v>
      </c>
      <c r="O7" s="14">
        <v>3</v>
      </c>
      <c r="P7" s="26">
        <v>3.5</v>
      </c>
      <c r="Q7" s="14" t="s">
        <v>36</v>
      </c>
      <c r="R7" s="14">
        <v>1</v>
      </c>
      <c r="S7" s="25">
        <v>5</v>
      </c>
      <c r="T7" s="25">
        <v>5</v>
      </c>
      <c r="U7" s="14">
        <v>4</v>
      </c>
      <c r="V7" s="14" t="s">
        <v>36</v>
      </c>
      <c r="W7" s="7">
        <f t="shared" si="0"/>
        <v>51.5</v>
      </c>
      <c r="X7" s="7">
        <f>W7-H7-S7-T7</f>
        <v>36.5</v>
      </c>
    </row>
    <row r="8" spans="1:24" ht="15.75">
      <c r="A8" s="5">
        <v>6</v>
      </c>
      <c r="B8" s="5" t="s">
        <v>23</v>
      </c>
      <c r="C8" s="8" t="s">
        <v>19</v>
      </c>
      <c r="D8" s="5">
        <v>42659</v>
      </c>
      <c r="E8" s="5">
        <v>186</v>
      </c>
      <c r="F8" s="14" t="s">
        <v>36</v>
      </c>
      <c r="G8" s="14" t="s">
        <v>36</v>
      </c>
      <c r="H8" s="21">
        <f>9/3</f>
        <v>3</v>
      </c>
      <c r="I8" s="21">
        <f>9/3</f>
        <v>3</v>
      </c>
      <c r="J8" s="23">
        <v>5</v>
      </c>
      <c r="K8" s="14">
        <v>5</v>
      </c>
      <c r="L8" s="14">
        <v>1</v>
      </c>
      <c r="M8" s="14">
        <v>3</v>
      </c>
      <c r="N8" s="25">
        <v>5</v>
      </c>
      <c r="O8" s="14">
        <v>5</v>
      </c>
      <c r="P8" s="25">
        <v>6</v>
      </c>
      <c r="Q8" s="14" t="s">
        <v>36</v>
      </c>
      <c r="R8" s="14">
        <v>5</v>
      </c>
      <c r="S8" s="14">
        <v>5</v>
      </c>
      <c r="T8" s="14">
        <v>5</v>
      </c>
      <c r="U8" s="14">
        <v>4</v>
      </c>
      <c r="V8" s="14" t="s">
        <v>36</v>
      </c>
      <c r="W8" s="7">
        <f t="shared" si="0"/>
        <v>55</v>
      </c>
      <c r="X8" s="7">
        <f>W8-P8-J8-N8</f>
        <v>39</v>
      </c>
    </row>
    <row r="9" spans="1:24" ht="15.75">
      <c r="A9" s="5">
        <v>8</v>
      </c>
      <c r="B9" s="5" t="s">
        <v>23</v>
      </c>
      <c r="C9" s="8" t="s">
        <v>16</v>
      </c>
      <c r="D9" s="5">
        <v>32478</v>
      </c>
      <c r="E9" s="5">
        <v>72</v>
      </c>
      <c r="F9" s="14" t="s">
        <v>36</v>
      </c>
      <c r="G9" s="14" t="s">
        <v>36</v>
      </c>
      <c r="H9" s="14">
        <v>3</v>
      </c>
      <c r="I9" s="14">
        <v>4</v>
      </c>
      <c r="J9" s="23">
        <v>6</v>
      </c>
      <c r="K9" s="14">
        <v>6</v>
      </c>
      <c r="L9" s="14">
        <v>5</v>
      </c>
      <c r="M9" s="14">
        <v>5</v>
      </c>
      <c r="N9" s="25">
        <v>5</v>
      </c>
      <c r="O9" s="14">
        <v>5</v>
      </c>
      <c r="P9" s="25">
        <v>6</v>
      </c>
      <c r="Q9" s="14" t="s">
        <v>36</v>
      </c>
      <c r="R9" s="14">
        <v>5</v>
      </c>
      <c r="S9" s="14">
        <v>5</v>
      </c>
      <c r="T9" s="14">
        <v>5</v>
      </c>
      <c r="U9" s="14">
        <v>4</v>
      </c>
      <c r="V9" s="14" t="s">
        <v>36</v>
      </c>
      <c r="W9" s="7">
        <f t="shared" si="0"/>
        <v>64</v>
      </c>
      <c r="X9" s="7">
        <f>W9-J9-P9-N9</f>
        <v>47</v>
      </c>
    </row>
    <row r="10" spans="1:24" ht="15.75">
      <c r="A10" s="5">
        <v>9</v>
      </c>
      <c r="B10" s="5" t="s">
        <v>23</v>
      </c>
      <c r="C10" s="8" t="s">
        <v>29</v>
      </c>
      <c r="D10" s="5">
        <v>71</v>
      </c>
      <c r="E10" s="5">
        <v>231</v>
      </c>
      <c r="F10" s="14" t="s">
        <v>36</v>
      </c>
      <c r="G10" s="14" t="s">
        <v>36</v>
      </c>
      <c r="H10" s="14">
        <v>5</v>
      </c>
      <c r="I10" s="14">
        <v>5</v>
      </c>
      <c r="J10" s="23">
        <v>7</v>
      </c>
      <c r="K10" s="25">
        <v>7</v>
      </c>
      <c r="L10" s="14">
        <v>5</v>
      </c>
      <c r="M10" s="14">
        <v>5</v>
      </c>
      <c r="N10" s="14">
        <v>5</v>
      </c>
      <c r="O10" s="14">
        <v>5</v>
      </c>
      <c r="P10" s="25">
        <v>6</v>
      </c>
      <c r="Q10" s="14" t="s">
        <v>36</v>
      </c>
      <c r="R10" s="14">
        <v>5</v>
      </c>
      <c r="S10" s="14">
        <v>5</v>
      </c>
      <c r="T10" s="14">
        <v>5</v>
      </c>
      <c r="U10" s="21">
        <v>4</v>
      </c>
      <c r="V10" s="14" t="s">
        <v>36</v>
      </c>
      <c r="W10" s="7">
        <f t="shared" si="0"/>
        <v>69</v>
      </c>
      <c r="X10" s="7">
        <f>W10-J10-K10-P10</f>
        <v>49</v>
      </c>
    </row>
    <row r="12" spans="2:24" ht="15.75">
      <c r="B12" s="30" t="s">
        <v>20</v>
      </c>
      <c r="C12" s="30"/>
      <c r="D12" s="21" t="s">
        <v>31</v>
      </c>
      <c r="X12"/>
    </row>
    <row r="13" spans="2:24" ht="15.75">
      <c r="B13" s="30" t="s">
        <v>34</v>
      </c>
      <c r="C13" s="30"/>
      <c r="D13" s="22" t="s">
        <v>35</v>
      </c>
      <c r="X13"/>
    </row>
    <row r="14" spans="2:24" ht="15.75">
      <c r="B14" s="31" t="s">
        <v>24</v>
      </c>
      <c r="C14" s="31"/>
      <c r="D14" s="15"/>
      <c r="X14"/>
    </row>
    <row r="15" ht="15">
      <c r="X15"/>
    </row>
    <row r="16" spans="3:24" ht="15">
      <c r="C16" s="16" t="s">
        <v>25</v>
      </c>
      <c r="D16" s="16" t="s">
        <v>26</v>
      </c>
      <c r="X16"/>
    </row>
    <row r="17" spans="3:24" ht="15">
      <c r="C17" s="17" t="s">
        <v>27</v>
      </c>
      <c r="D17" s="17">
        <v>0</v>
      </c>
      <c r="X17"/>
    </row>
    <row r="18" spans="3:24" ht="15">
      <c r="C18" s="17" t="s">
        <v>28</v>
      </c>
      <c r="D18" s="17">
        <v>1</v>
      </c>
      <c r="X18"/>
    </row>
    <row r="19" spans="3:24" ht="15">
      <c r="C19" s="17" t="s">
        <v>32</v>
      </c>
      <c r="D19" s="17">
        <v>2</v>
      </c>
      <c r="X19"/>
    </row>
    <row r="20" spans="3:4" ht="15">
      <c r="C20" s="17" t="s">
        <v>33</v>
      </c>
      <c r="D20" s="17">
        <v>3</v>
      </c>
    </row>
    <row r="21" spans="3:4" ht="15">
      <c r="C21" s="17"/>
      <c r="D21" s="17"/>
    </row>
  </sheetData>
  <sheetProtection/>
  <mergeCells count="4">
    <mergeCell ref="A1:C1"/>
    <mergeCell ref="B12:C12"/>
    <mergeCell ref="B13:C13"/>
    <mergeCell ref="B14:C14"/>
  </mergeCells>
  <printOptions/>
  <pageMargins left="0.33" right="0.55" top="1.23" bottom="1" header="0.5" footer="0.5"/>
  <pageSetup fitToHeight="1" fitToWidth="1" orientation="landscape" scale="74" r:id="rId1"/>
  <headerFooter alignWithMargins="0">
    <oddHeader>&amp;C&amp;"Arial,Bold Italic"&amp;20 2009 Eschelman Trophy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</cp:lastModifiedBy>
  <cp:lastPrinted>2009-10-03T14:08:16Z</cp:lastPrinted>
  <dcterms:created xsi:type="dcterms:W3CDTF">2006-06-16T11:56:59Z</dcterms:created>
  <dcterms:modified xsi:type="dcterms:W3CDTF">2009-10-03T14:09:03Z</dcterms:modified>
  <cp:category/>
  <cp:version/>
  <cp:contentType/>
  <cp:contentStatus/>
</cp:coreProperties>
</file>